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Blog\Beiträge\Vergleich mobile Ladegeräte\"/>
    </mc:Choice>
  </mc:AlternateContent>
  <bookViews>
    <workbookView xWindow="2190" yWindow="0" windowWidth="26610" windowHeight="13020"/>
  </bookViews>
  <sheets>
    <sheet name="Vergleichstabelle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4" i="2" l="1"/>
  <c r="H60" i="2"/>
  <c r="G60" i="2"/>
  <c r="F60" i="2"/>
  <c r="H59" i="2"/>
  <c r="H58" i="2" s="1"/>
  <c r="G59" i="2"/>
  <c r="G58" i="2" s="1"/>
  <c r="F59" i="2"/>
  <c r="F58" i="2" s="1"/>
  <c r="D58" i="2"/>
  <c r="C58" i="2"/>
  <c r="B58" i="2"/>
  <c r="H56" i="2"/>
  <c r="G56" i="2"/>
  <c r="F56" i="2"/>
  <c r="H55" i="2"/>
  <c r="G55" i="2"/>
  <c r="F55" i="2"/>
  <c r="H54" i="2"/>
  <c r="G54" i="2"/>
  <c r="F54" i="2"/>
  <c r="D53" i="2"/>
  <c r="C53" i="2"/>
  <c r="B53" i="2"/>
  <c r="H51" i="2"/>
  <c r="G51" i="2"/>
  <c r="F51" i="2"/>
  <c r="H50" i="2"/>
  <c r="G50" i="2"/>
  <c r="F50" i="2"/>
  <c r="H49" i="2"/>
  <c r="G49" i="2"/>
  <c r="F49" i="2"/>
  <c r="F46" i="2" s="1"/>
  <c r="H48" i="2"/>
  <c r="H46" i="2" s="1"/>
  <c r="G48" i="2"/>
  <c r="F48" i="2"/>
  <c r="H47" i="2"/>
  <c r="G47" i="2"/>
  <c r="F47" i="2"/>
  <c r="D46" i="2"/>
  <c r="C46" i="2"/>
  <c r="B46" i="2"/>
  <c r="H44" i="2"/>
  <c r="G44" i="2"/>
  <c r="F44" i="2"/>
  <c r="H43" i="2"/>
  <c r="G43" i="2"/>
  <c r="F43" i="2"/>
  <c r="H42" i="2"/>
  <c r="G42" i="2"/>
  <c r="F42" i="2"/>
  <c r="H41" i="2"/>
  <c r="G41" i="2"/>
  <c r="F41" i="2"/>
  <c r="H40" i="2"/>
  <c r="G40" i="2"/>
  <c r="F40" i="2"/>
  <c r="H39" i="2"/>
  <c r="G39" i="2"/>
  <c r="F39" i="2"/>
  <c r="H38" i="2"/>
  <c r="G38" i="2"/>
  <c r="F38" i="2"/>
  <c r="D37" i="2"/>
  <c r="C37" i="2"/>
  <c r="B37" i="2"/>
  <c r="H35" i="2"/>
  <c r="G35" i="2"/>
  <c r="F35" i="2"/>
  <c r="H34" i="2"/>
  <c r="G34" i="2"/>
  <c r="F34" i="2"/>
  <c r="H33" i="2"/>
  <c r="G33" i="2"/>
  <c r="F33" i="2"/>
  <c r="H32" i="2"/>
  <c r="G32" i="2"/>
  <c r="F32" i="2"/>
  <c r="D31" i="2"/>
  <c r="C31" i="2"/>
  <c r="B31" i="2"/>
  <c r="H29" i="2"/>
  <c r="G29" i="2"/>
  <c r="F29" i="2"/>
  <c r="H28" i="2"/>
  <c r="G28" i="2"/>
  <c r="F28" i="2"/>
  <c r="H27" i="2"/>
  <c r="G27" i="2"/>
  <c r="G26" i="2" s="1"/>
  <c r="F27" i="2"/>
  <c r="F26" i="2" s="1"/>
  <c r="D26" i="2"/>
  <c r="C26" i="2"/>
  <c r="B26" i="2"/>
  <c r="H24" i="2"/>
  <c r="G24" i="2"/>
  <c r="F24" i="2"/>
  <c r="H23" i="2"/>
  <c r="G23" i="2"/>
  <c r="F23" i="2"/>
  <c r="H22" i="2"/>
  <c r="G22" i="2"/>
  <c r="F22" i="2"/>
  <c r="H21" i="2"/>
  <c r="G21" i="2"/>
  <c r="F21" i="2"/>
  <c r="D20" i="2"/>
  <c r="C20" i="2"/>
  <c r="B20" i="2"/>
  <c r="H18" i="2"/>
  <c r="G18" i="2"/>
  <c r="F18" i="2"/>
  <c r="H17" i="2"/>
  <c r="G17" i="2"/>
  <c r="F17" i="2"/>
  <c r="D17" i="2"/>
  <c r="C17" i="2"/>
  <c r="B17" i="2"/>
  <c r="H15" i="2"/>
  <c r="G15" i="2"/>
  <c r="F15" i="2"/>
  <c r="H14" i="2"/>
  <c r="G14" i="2"/>
  <c r="F14" i="2"/>
  <c r="H13" i="2"/>
  <c r="G13" i="2"/>
  <c r="F13" i="2"/>
  <c r="H12" i="2"/>
  <c r="G12" i="2"/>
  <c r="F12" i="2"/>
  <c r="H11" i="2"/>
  <c r="H9" i="2" s="1"/>
  <c r="G11" i="2"/>
  <c r="F11" i="2"/>
  <c r="H10" i="2"/>
  <c r="G10" i="2"/>
  <c r="F10" i="2"/>
  <c r="D9" i="2"/>
  <c r="C9" i="2"/>
  <c r="B9" i="2"/>
  <c r="H8" i="2"/>
  <c r="G8" i="2"/>
  <c r="F8" i="2"/>
  <c r="G46" i="2" l="1"/>
  <c r="H26" i="2"/>
  <c r="H20" i="2"/>
  <c r="F37" i="2"/>
  <c r="H37" i="2"/>
  <c r="F20" i="2"/>
  <c r="G37" i="2"/>
  <c r="G20" i="2"/>
  <c r="G31" i="2"/>
  <c r="F9" i="2"/>
  <c r="H31" i="2"/>
  <c r="F53" i="2"/>
  <c r="H53" i="2"/>
  <c r="G9" i="2"/>
  <c r="F31" i="2"/>
  <c r="G53" i="2"/>
  <c r="G62" i="2" s="1"/>
  <c r="H62" i="2" l="1"/>
  <c r="F62" i="2"/>
</calcChain>
</file>

<file path=xl/sharedStrings.xml><?xml version="1.0" encoding="utf-8"?>
<sst xmlns="http://schemas.openxmlformats.org/spreadsheetml/2006/main" count="60" uniqueCount="57">
  <si>
    <t>Punktzahl</t>
  </si>
  <si>
    <t>Bedeutung</t>
  </si>
  <si>
    <t>nicht vorhanden</t>
  </si>
  <si>
    <t>dritter</t>
  </si>
  <si>
    <t>zweiter</t>
  </si>
  <si>
    <t>GenerationStrom.com</t>
  </si>
  <si>
    <t>erster</t>
  </si>
  <si>
    <t>Einzelpunkte</t>
  </si>
  <si>
    <t>Gesamtpunktzahl</t>
  </si>
  <si>
    <t>Kategorie</t>
  </si>
  <si>
    <t>NRGkick</t>
  </si>
  <si>
    <t>go-eCharger</t>
  </si>
  <si>
    <t>Juice Booster 2</t>
  </si>
  <si>
    <t>Gewichtung</t>
  </si>
  <si>
    <t>Adapter</t>
  </si>
  <si>
    <t>Schuko</t>
  </si>
  <si>
    <t>CEE 16A blau</t>
  </si>
  <si>
    <t>CEE 16A rot</t>
  </si>
  <si>
    <t>CEE 32A rot</t>
  </si>
  <si>
    <t>Typ 2</t>
  </si>
  <si>
    <t>Sonstige</t>
  </si>
  <si>
    <t>Effizienz</t>
  </si>
  <si>
    <t>Ruhestromaufnahme</t>
  </si>
  <si>
    <t>Funktionalitäten</t>
  </si>
  <si>
    <t>Anpassung max. Strom</t>
  </si>
  <si>
    <t>Strommessung</t>
  </si>
  <si>
    <t xml:space="preserve">Deaktivierung Schutzleiterüberwachung </t>
  </si>
  <si>
    <t>Zusatzfunktionen</t>
  </si>
  <si>
    <t>Optik und Design</t>
  </si>
  <si>
    <t>Design</t>
  </si>
  <si>
    <t>Qualität/Verarbeitung</t>
  </si>
  <si>
    <t>Anzeigen</t>
  </si>
  <si>
    <t>Apps und Schnittstellen</t>
  </si>
  <si>
    <t>Bluetooth</t>
  </si>
  <si>
    <t>WLAN</t>
  </si>
  <si>
    <t>Appfunktionalität</t>
  </si>
  <si>
    <t>Appdesign</t>
  </si>
  <si>
    <t>Sicherheit</t>
  </si>
  <si>
    <t>automatische Stromstärkeanpassung</t>
  </si>
  <si>
    <t>Überfahrsicherheit</t>
  </si>
  <si>
    <t>IP-Schutzklasse</t>
  </si>
  <si>
    <t>Diebstahlschutz</t>
  </si>
  <si>
    <t>Manipulationsschutz</t>
  </si>
  <si>
    <t>FI-Schalter und Fehlerstromerkennung</t>
  </si>
  <si>
    <t>Temperaturbereich</t>
  </si>
  <si>
    <t>Mechanik</t>
  </si>
  <si>
    <t>Kabellänge(n)</t>
  </si>
  <si>
    <t>Gewicht</t>
  </si>
  <si>
    <t>Adaptertausch</t>
  </si>
  <si>
    <t>Wandhalterung</t>
  </si>
  <si>
    <t>Platzbedarf mobile Mitnahme:</t>
  </si>
  <si>
    <t>Praxistest</t>
  </si>
  <si>
    <t>Preis</t>
  </si>
  <si>
    <t>Preis Standardkonfiguration</t>
  </si>
  <si>
    <t>Adapterpreise</t>
  </si>
  <si>
    <t>SUMME</t>
  </si>
  <si>
    <t>max. Punktezahl: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</si>
</sst>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Open Sans"/>
      <family val="2"/>
    </font>
    <font>
      <b/>
      <sz val="11"/>
      <color theme="1"/>
      <name val="Open Sans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Open Sans"/>
      <family val="2"/>
    </font>
    <font>
      <b/>
      <sz val="12"/>
      <color theme="1"/>
      <name val="Open Sans"/>
      <family val="2"/>
    </font>
    <font>
      <b/>
      <sz val="1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2" fillId="0" borderId="0" xfId="0" applyFont="1" applyAlignment="1">
      <alignment horizontal="center" vertical="top" wrapText="1"/>
    </xf>
    <xf numFmtId="0" fontId="4" fillId="0" borderId="0" xfId="1" applyFont="1" applyAlignment="1"/>
    <xf numFmtId="0" fontId="5" fillId="0" borderId="0" xfId="0" applyFont="1" applyAlignment="1">
      <alignment vertical="top" wrapText="1"/>
    </xf>
    <xf numFmtId="0" fontId="6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Fill="1"/>
    <xf numFmtId="0" fontId="5" fillId="3" borderId="0" xfId="0" applyFont="1" applyFill="1" applyAlignment="1">
      <alignment vertical="top" wrapText="1"/>
    </xf>
    <xf numFmtId="0" fontId="5" fillId="3" borderId="0" xfId="0" applyFont="1" applyFill="1" applyAlignment="1">
      <alignment horizontal="center"/>
    </xf>
    <xf numFmtId="0" fontId="2" fillId="4" borderId="0" xfId="0" applyFont="1" applyFill="1" applyAlignment="1">
      <alignment vertical="top" wrapText="1"/>
    </xf>
    <xf numFmtId="0" fontId="1" fillId="4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19050</xdr:rowOff>
    </xdr:from>
    <xdr:to>
      <xdr:col>0</xdr:col>
      <xdr:colOff>2308412</xdr:colOff>
      <xdr:row>3</xdr:row>
      <xdr:rowOff>142874</xdr:rowOff>
    </xdr:to>
    <xdr:pic>
      <xdr:nvPicPr>
        <xdr:cNvPr id="2" name="Grafik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128"/>
        <a:stretch/>
      </xdr:blipFill>
      <xdr:spPr>
        <a:xfrm>
          <a:off x="247650" y="19050"/>
          <a:ext cx="2060762" cy="7524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enerationstro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workbookViewId="0">
      <pane xSplit="1" ySplit="8" topLeftCell="B9" activePane="bottomRight" state="frozen"/>
      <selection pane="topRight" activeCell="C1" sqref="C1"/>
      <selection pane="bottomLeft" activeCell="A9" sqref="A9"/>
      <selection pane="bottomRight" activeCell="A7" sqref="A7"/>
    </sheetView>
  </sheetViews>
  <sheetFormatPr baseColWidth="10" defaultRowHeight="16.5" x14ac:dyDescent="0.3"/>
  <cols>
    <col min="1" max="1" width="41.140625" style="16" bestFit="1" customWidth="1"/>
    <col min="2" max="2" width="12.28515625" style="3" bestFit="1" customWidth="1"/>
    <col min="3" max="4" width="20.5703125" style="3" customWidth="1"/>
    <col min="5" max="5" width="18.28515625" style="3" customWidth="1"/>
    <col min="6" max="8" width="20.28515625" style="3" customWidth="1"/>
    <col min="9" max="16384" width="11.42578125" style="4"/>
  </cols>
  <sheetData>
    <row r="1" spans="1:8" x14ac:dyDescent="0.3">
      <c r="A1" s="1"/>
      <c r="B1" s="2" t="s">
        <v>0</v>
      </c>
      <c r="C1" s="2" t="s">
        <v>1</v>
      </c>
    </row>
    <row r="2" spans="1:8" x14ac:dyDescent="0.3">
      <c r="A2" s="1"/>
      <c r="B2" s="5">
        <v>0</v>
      </c>
      <c r="C2" s="3" t="s">
        <v>2</v>
      </c>
      <c r="G2" s="4"/>
      <c r="H2" s="4"/>
    </row>
    <row r="3" spans="1:8" x14ac:dyDescent="0.3">
      <c r="A3" s="1"/>
      <c r="B3" s="5">
        <v>1</v>
      </c>
      <c r="C3" s="3" t="s">
        <v>3</v>
      </c>
      <c r="G3" s="4"/>
      <c r="H3" s="4"/>
    </row>
    <row r="4" spans="1:8" x14ac:dyDescent="0.3">
      <c r="A4" s="1"/>
      <c r="B4" s="5">
        <v>2</v>
      </c>
      <c r="C4" s="3" t="s">
        <v>4</v>
      </c>
      <c r="G4" s="4"/>
      <c r="H4" s="4"/>
    </row>
    <row r="5" spans="1:8" x14ac:dyDescent="0.3">
      <c r="A5" s="6" t="s">
        <v>5</v>
      </c>
      <c r="B5" s="5">
        <v>3</v>
      </c>
      <c r="C5" s="3" t="s">
        <v>6</v>
      </c>
    </row>
    <row r="7" spans="1:8" s="10" customFormat="1" ht="21" x14ac:dyDescent="0.4">
      <c r="A7" s="7"/>
      <c r="B7" s="8" t="s">
        <v>7</v>
      </c>
      <c r="C7" s="8"/>
      <c r="D7" s="8"/>
      <c r="E7" s="9"/>
      <c r="F7" s="8" t="s">
        <v>8</v>
      </c>
      <c r="G7" s="8"/>
      <c r="H7" s="8"/>
    </row>
    <row r="8" spans="1:8" s="10" customFormat="1" ht="18" x14ac:dyDescent="0.35">
      <c r="A8" s="11" t="s">
        <v>9</v>
      </c>
      <c r="B8" s="12" t="s">
        <v>10</v>
      </c>
      <c r="C8" s="12" t="s">
        <v>11</v>
      </c>
      <c r="D8" s="12" t="s">
        <v>12</v>
      </c>
      <c r="E8" s="12" t="s">
        <v>13</v>
      </c>
      <c r="F8" s="12" t="str">
        <f>B8</f>
        <v>NRGkick</v>
      </c>
      <c r="G8" s="12" t="str">
        <f t="shared" ref="G8:H8" si="0">C8</f>
        <v>go-eCharger</v>
      </c>
      <c r="H8" s="12" t="str">
        <f t="shared" si="0"/>
        <v>Juice Booster 2</v>
      </c>
    </row>
    <row r="9" spans="1:8" x14ac:dyDescent="0.3">
      <c r="A9" s="13" t="s">
        <v>14</v>
      </c>
      <c r="B9" s="14">
        <f>SUM(B10:B15)</f>
        <v>12</v>
      </c>
      <c r="C9" s="14">
        <f t="shared" ref="C9:D9" si="1">SUM(C10:C15)</f>
        <v>12</v>
      </c>
      <c r="D9" s="14">
        <f t="shared" si="1"/>
        <v>18</v>
      </c>
      <c r="E9" s="14"/>
      <c r="F9" s="15">
        <f>SUM(F10:F15)</f>
        <v>24</v>
      </c>
      <c r="G9" s="15">
        <f t="shared" ref="G9:H9" si="2">SUM(G10:G15)</f>
        <v>24</v>
      </c>
      <c r="H9" s="15">
        <f t="shared" si="2"/>
        <v>33</v>
      </c>
    </row>
    <row r="10" spans="1:8" x14ac:dyDescent="0.3">
      <c r="A10" s="16" t="s">
        <v>15</v>
      </c>
      <c r="B10" s="17">
        <v>3</v>
      </c>
      <c r="C10" s="17">
        <v>3</v>
      </c>
      <c r="D10" s="17">
        <v>3</v>
      </c>
      <c r="E10" s="3">
        <v>2</v>
      </c>
      <c r="F10" s="3">
        <f t="shared" ref="F10:H15" si="3">B10*$E10</f>
        <v>6</v>
      </c>
      <c r="G10" s="3">
        <f t="shared" si="3"/>
        <v>6</v>
      </c>
      <c r="H10" s="3">
        <f t="shared" si="3"/>
        <v>6</v>
      </c>
    </row>
    <row r="11" spans="1:8" x14ac:dyDescent="0.3">
      <c r="A11" s="16" t="s">
        <v>16</v>
      </c>
      <c r="B11" s="17">
        <v>3</v>
      </c>
      <c r="C11" s="17">
        <v>3</v>
      </c>
      <c r="D11" s="17">
        <v>3</v>
      </c>
      <c r="E11" s="3">
        <v>2</v>
      </c>
      <c r="F11" s="3">
        <f t="shared" si="3"/>
        <v>6</v>
      </c>
      <c r="G11" s="3">
        <f t="shared" si="3"/>
        <v>6</v>
      </c>
      <c r="H11" s="3">
        <f t="shared" si="3"/>
        <v>6</v>
      </c>
    </row>
    <row r="12" spans="1:8" x14ac:dyDescent="0.3">
      <c r="A12" s="16" t="s">
        <v>17</v>
      </c>
      <c r="B12" s="17">
        <v>3</v>
      </c>
      <c r="C12" s="17">
        <v>3</v>
      </c>
      <c r="D12" s="17">
        <v>3</v>
      </c>
      <c r="E12" s="3">
        <v>2</v>
      </c>
      <c r="F12" s="3">
        <f t="shared" si="3"/>
        <v>6</v>
      </c>
      <c r="G12" s="3">
        <f t="shared" si="3"/>
        <v>6</v>
      </c>
      <c r="H12" s="3">
        <f t="shared" si="3"/>
        <v>6</v>
      </c>
    </row>
    <row r="13" spans="1:8" x14ac:dyDescent="0.3">
      <c r="A13" s="16" t="s">
        <v>18</v>
      </c>
      <c r="B13" s="17">
        <v>3</v>
      </c>
      <c r="C13" s="17">
        <v>3</v>
      </c>
      <c r="D13" s="17">
        <v>3</v>
      </c>
      <c r="E13" s="3">
        <v>2</v>
      </c>
      <c r="F13" s="3">
        <f t="shared" si="3"/>
        <v>6</v>
      </c>
      <c r="G13" s="3">
        <f t="shared" si="3"/>
        <v>6</v>
      </c>
      <c r="H13" s="3">
        <f t="shared" si="3"/>
        <v>6</v>
      </c>
    </row>
    <row r="14" spans="1:8" x14ac:dyDescent="0.3">
      <c r="A14" s="16" t="s">
        <v>19</v>
      </c>
      <c r="B14" s="17">
        <v>0</v>
      </c>
      <c r="C14" s="17">
        <v>0</v>
      </c>
      <c r="D14" s="17">
        <v>3</v>
      </c>
      <c r="E14" s="3">
        <v>2</v>
      </c>
      <c r="F14" s="3">
        <f t="shared" si="3"/>
        <v>0</v>
      </c>
      <c r="G14" s="3">
        <f t="shared" si="3"/>
        <v>0</v>
      </c>
      <c r="H14" s="3">
        <f t="shared" si="3"/>
        <v>6</v>
      </c>
    </row>
    <row r="15" spans="1:8" x14ac:dyDescent="0.3">
      <c r="A15" s="16" t="s">
        <v>20</v>
      </c>
      <c r="B15" s="17">
        <v>0</v>
      </c>
      <c r="C15" s="17">
        <v>0</v>
      </c>
      <c r="D15" s="17">
        <v>3</v>
      </c>
      <c r="E15" s="3">
        <v>1</v>
      </c>
      <c r="F15" s="3">
        <f t="shared" si="3"/>
        <v>0</v>
      </c>
      <c r="G15" s="3">
        <f t="shared" si="3"/>
        <v>0</v>
      </c>
      <c r="H15" s="3">
        <f t="shared" si="3"/>
        <v>3</v>
      </c>
    </row>
    <row r="17" spans="1:8" x14ac:dyDescent="0.3">
      <c r="A17" s="13" t="s">
        <v>21</v>
      </c>
      <c r="B17" s="14">
        <f>SUM(B18:B18)</f>
        <v>2</v>
      </c>
      <c r="C17" s="14">
        <f>SUM(C18:C18)</f>
        <v>1</v>
      </c>
      <c r="D17" s="14">
        <f>SUM(D18:D18)</f>
        <v>3</v>
      </c>
      <c r="E17" s="14"/>
      <c r="F17" s="15">
        <f>SUM(F18:F18)</f>
        <v>2</v>
      </c>
      <c r="G17" s="15">
        <f>SUM(G18:G18)</f>
        <v>1</v>
      </c>
      <c r="H17" s="15">
        <f>SUM(H18:H18)</f>
        <v>3</v>
      </c>
    </row>
    <row r="18" spans="1:8" x14ac:dyDescent="0.3">
      <c r="A18" s="16" t="s">
        <v>22</v>
      </c>
      <c r="B18" s="17">
        <v>2</v>
      </c>
      <c r="C18" s="17">
        <v>1</v>
      </c>
      <c r="D18" s="17">
        <v>3</v>
      </c>
      <c r="E18" s="3">
        <v>1</v>
      </c>
      <c r="F18" s="3">
        <f>B18*$E18</f>
        <v>2</v>
      </c>
      <c r="G18" s="3">
        <f>C18*$E18</f>
        <v>1</v>
      </c>
      <c r="H18" s="3">
        <f>D18*$E18</f>
        <v>3</v>
      </c>
    </row>
    <row r="20" spans="1:8" x14ac:dyDescent="0.3">
      <c r="A20" s="13" t="s">
        <v>23</v>
      </c>
      <c r="B20" s="14">
        <f>SUM(B21:B24)</f>
        <v>9</v>
      </c>
      <c r="C20" s="14">
        <f>SUM(C21:C24)</f>
        <v>12</v>
      </c>
      <c r="D20" s="14">
        <f>SUM(D21:D24)</f>
        <v>8</v>
      </c>
      <c r="E20" s="14"/>
      <c r="F20" s="15">
        <f>SUM(F21:F24)</f>
        <v>12</v>
      </c>
      <c r="G20" s="15">
        <f>SUM(G21:G24)</f>
        <v>15</v>
      </c>
      <c r="H20" s="15">
        <f>SUM(H21:H24)</f>
        <v>11</v>
      </c>
    </row>
    <row r="21" spans="1:8" x14ac:dyDescent="0.3">
      <c r="A21" s="16" t="s">
        <v>24</v>
      </c>
      <c r="B21" s="17">
        <v>3</v>
      </c>
      <c r="C21" s="17">
        <v>3</v>
      </c>
      <c r="D21" s="17">
        <v>3</v>
      </c>
      <c r="E21" s="3">
        <v>2</v>
      </c>
      <c r="F21" s="3">
        <f>B21*$E21</f>
        <v>6</v>
      </c>
      <c r="G21" s="3">
        <f>C21*$E21</f>
        <v>6</v>
      </c>
      <c r="H21" s="3">
        <f>D21*$E21</f>
        <v>6</v>
      </c>
    </row>
    <row r="22" spans="1:8" x14ac:dyDescent="0.3">
      <c r="A22" s="16" t="s">
        <v>25</v>
      </c>
      <c r="B22" s="17">
        <v>3</v>
      </c>
      <c r="C22" s="17">
        <v>3</v>
      </c>
      <c r="D22" s="17">
        <v>0</v>
      </c>
      <c r="E22" s="3">
        <v>1</v>
      </c>
      <c r="F22" s="3">
        <f t="shared" ref="F22:H24" si="4">B22*$E22</f>
        <v>3</v>
      </c>
      <c r="G22" s="3">
        <f t="shared" si="4"/>
        <v>3</v>
      </c>
      <c r="H22" s="3">
        <f t="shared" si="4"/>
        <v>0</v>
      </c>
    </row>
    <row r="23" spans="1:8" x14ac:dyDescent="0.3">
      <c r="A23" s="16" t="s">
        <v>26</v>
      </c>
      <c r="B23" s="18">
        <v>3</v>
      </c>
      <c r="C23" s="17">
        <v>3</v>
      </c>
      <c r="D23" s="17">
        <v>3</v>
      </c>
      <c r="E23" s="3">
        <v>1</v>
      </c>
      <c r="F23" s="3">
        <f t="shared" si="4"/>
        <v>3</v>
      </c>
      <c r="G23" s="3">
        <f t="shared" si="4"/>
        <v>3</v>
      </c>
      <c r="H23" s="3">
        <f t="shared" si="4"/>
        <v>3</v>
      </c>
    </row>
    <row r="24" spans="1:8" x14ac:dyDescent="0.3">
      <c r="A24" s="16" t="s">
        <v>27</v>
      </c>
      <c r="B24" s="17">
        <v>0</v>
      </c>
      <c r="C24" s="17">
        <v>3</v>
      </c>
      <c r="D24" s="17">
        <v>2</v>
      </c>
      <c r="E24" s="3">
        <v>1</v>
      </c>
      <c r="F24" s="3">
        <f t="shared" si="4"/>
        <v>0</v>
      </c>
      <c r="G24" s="3">
        <f t="shared" si="4"/>
        <v>3</v>
      </c>
      <c r="H24" s="3">
        <f t="shared" si="4"/>
        <v>2</v>
      </c>
    </row>
    <row r="26" spans="1:8" x14ac:dyDescent="0.3">
      <c r="A26" s="13" t="s">
        <v>28</v>
      </c>
      <c r="B26" s="14">
        <f>SUM(B27:B29)</f>
        <v>6</v>
      </c>
      <c r="C26" s="14">
        <f>SUM(C27:C29)</f>
        <v>4</v>
      </c>
      <c r="D26" s="14">
        <f>SUM(D27:D29)</f>
        <v>8</v>
      </c>
      <c r="E26" s="14"/>
      <c r="F26" s="15">
        <f>SUM(F27:F29)</f>
        <v>6</v>
      </c>
      <c r="G26" s="15">
        <f>SUM(G27:G29)</f>
        <v>4</v>
      </c>
      <c r="H26" s="15">
        <f>SUM(H27:H29)</f>
        <v>8</v>
      </c>
    </row>
    <row r="27" spans="1:8" x14ac:dyDescent="0.3">
      <c r="A27" s="16" t="s">
        <v>29</v>
      </c>
      <c r="B27" s="17">
        <v>1</v>
      </c>
      <c r="C27" s="17">
        <v>2</v>
      </c>
      <c r="D27" s="17">
        <v>3</v>
      </c>
      <c r="E27" s="3">
        <v>1</v>
      </c>
      <c r="F27" s="3">
        <f>B27*$E27</f>
        <v>1</v>
      </c>
      <c r="G27" s="3">
        <f>C27*$E27</f>
        <v>2</v>
      </c>
      <c r="H27" s="3">
        <f>D27*$E27</f>
        <v>3</v>
      </c>
    </row>
    <row r="28" spans="1:8" x14ac:dyDescent="0.3">
      <c r="A28" s="16" t="s">
        <v>30</v>
      </c>
      <c r="B28" s="17">
        <v>2</v>
      </c>
      <c r="C28" s="17">
        <v>1</v>
      </c>
      <c r="D28" s="17">
        <v>3</v>
      </c>
      <c r="E28" s="3">
        <v>1</v>
      </c>
      <c r="F28" s="3">
        <f t="shared" ref="F28:H29" si="5">B28*$E28</f>
        <v>2</v>
      </c>
      <c r="G28" s="3">
        <f t="shared" si="5"/>
        <v>1</v>
      </c>
      <c r="H28" s="3">
        <f t="shared" si="5"/>
        <v>3</v>
      </c>
    </row>
    <row r="29" spans="1:8" x14ac:dyDescent="0.3">
      <c r="A29" s="16" t="s">
        <v>31</v>
      </c>
      <c r="B29" s="17">
        <v>3</v>
      </c>
      <c r="C29" s="17">
        <v>1</v>
      </c>
      <c r="D29" s="17">
        <v>2</v>
      </c>
      <c r="E29" s="3">
        <v>1</v>
      </c>
      <c r="F29" s="3">
        <f t="shared" si="5"/>
        <v>3</v>
      </c>
      <c r="G29" s="3">
        <f t="shared" si="5"/>
        <v>1</v>
      </c>
      <c r="H29" s="3">
        <f t="shared" si="5"/>
        <v>2</v>
      </c>
    </row>
    <row r="31" spans="1:8" x14ac:dyDescent="0.3">
      <c r="A31" s="13" t="s">
        <v>32</v>
      </c>
      <c r="B31" s="14">
        <f>SUM(B32:B35)</f>
        <v>8</v>
      </c>
      <c r="C31" s="14">
        <f>SUM(C32:C35)</f>
        <v>9</v>
      </c>
      <c r="D31" s="14">
        <f>SUM(D32:D35)</f>
        <v>0</v>
      </c>
      <c r="E31" s="14"/>
      <c r="F31" s="15">
        <f>SUM(F32:F35)</f>
        <v>8</v>
      </c>
      <c r="G31" s="15">
        <f>SUM(G32:G35)</f>
        <v>9</v>
      </c>
      <c r="H31" s="15">
        <f>SUM(H32:H35)</f>
        <v>0</v>
      </c>
    </row>
    <row r="32" spans="1:8" x14ac:dyDescent="0.3">
      <c r="A32" s="16" t="s">
        <v>33</v>
      </c>
      <c r="B32" s="17">
        <v>3</v>
      </c>
      <c r="C32" s="17">
        <v>0</v>
      </c>
      <c r="D32" s="17">
        <v>0</v>
      </c>
      <c r="E32" s="3">
        <v>1</v>
      </c>
      <c r="F32" s="3">
        <f>B32*$E32</f>
        <v>3</v>
      </c>
      <c r="G32" s="3">
        <f>C32*$E32</f>
        <v>0</v>
      </c>
      <c r="H32" s="3">
        <f>D32*$E32</f>
        <v>0</v>
      </c>
    </row>
    <row r="33" spans="1:8" x14ac:dyDescent="0.3">
      <c r="A33" s="16" t="s">
        <v>34</v>
      </c>
      <c r="B33" s="17">
        <v>0</v>
      </c>
      <c r="C33" s="17">
        <v>3</v>
      </c>
      <c r="D33" s="17">
        <v>0</v>
      </c>
      <c r="E33" s="3">
        <v>1</v>
      </c>
      <c r="F33" s="3">
        <f t="shared" ref="F33:H34" si="6">B33*$E33</f>
        <v>0</v>
      </c>
      <c r="G33" s="3">
        <f t="shared" si="6"/>
        <v>3</v>
      </c>
      <c r="H33" s="3">
        <f t="shared" si="6"/>
        <v>0</v>
      </c>
    </row>
    <row r="34" spans="1:8" x14ac:dyDescent="0.3">
      <c r="A34" s="16" t="s">
        <v>35</v>
      </c>
      <c r="B34" s="17">
        <v>2</v>
      </c>
      <c r="C34" s="17">
        <v>3</v>
      </c>
      <c r="D34" s="17">
        <v>0</v>
      </c>
      <c r="E34" s="3">
        <v>1</v>
      </c>
      <c r="F34" s="3">
        <f t="shared" si="6"/>
        <v>2</v>
      </c>
      <c r="G34" s="3">
        <f t="shared" si="6"/>
        <v>3</v>
      </c>
      <c r="H34" s="3">
        <f t="shared" si="6"/>
        <v>0</v>
      </c>
    </row>
    <row r="35" spans="1:8" x14ac:dyDescent="0.3">
      <c r="A35" s="16" t="s">
        <v>36</v>
      </c>
      <c r="B35" s="17">
        <v>3</v>
      </c>
      <c r="C35" s="17">
        <v>3</v>
      </c>
      <c r="D35" s="17">
        <v>0</v>
      </c>
      <c r="E35" s="3">
        <v>1</v>
      </c>
      <c r="F35" s="3">
        <f>B35*$E35</f>
        <v>3</v>
      </c>
      <c r="G35" s="3">
        <f>C35*$E35</f>
        <v>3</v>
      </c>
      <c r="H35" s="3">
        <f>D35*$E35</f>
        <v>0</v>
      </c>
    </row>
    <row r="37" spans="1:8" x14ac:dyDescent="0.3">
      <c r="A37" s="13" t="s">
        <v>37</v>
      </c>
      <c r="B37" s="14">
        <f>SUM(B38:B43)</f>
        <v>12</v>
      </c>
      <c r="C37" s="14">
        <f>SUM(C38:C43)</f>
        <v>12</v>
      </c>
      <c r="D37" s="14">
        <f>SUM(D38:D43)</f>
        <v>18</v>
      </c>
      <c r="E37" s="14"/>
      <c r="F37" s="15">
        <f>SUM(F38:F44)</f>
        <v>15</v>
      </c>
      <c r="G37" s="15">
        <f t="shared" ref="G37:H37" si="7">SUM(G38:G44)</f>
        <v>14</v>
      </c>
      <c r="H37" s="15">
        <f t="shared" si="7"/>
        <v>20</v>
      </c>
    </row>
    <row r="38" spans="1:8" x14ac:dyDescent="0.3">
      <c r="A38" s="16" t="s">
        <v>38</v>
      </c>
      <c r="B38" s="17">
        <v>3</v>
      </c>
      <c r="C38" s="17">
        <v>3</v>
      </c>
      <c r="D38" s="17">
        <v>3</v>
      </c>
      <c r="E38" s="3">
        <v>1</v>
      </c>
      <c r="F38" s="3">
        <f t="shared" ref="F38:H43" si="8">B38*$E38</f>
        <v>3</v>
      </c>
      <c r="G38" s="3">
        <f t="shared" si="8"/>
        <v>3</v>
      </c>
      <c r="H38" s="3">
        <f t="shared" si="8"/>
        <v>3</v>
      </c>
    </row>
    <row r="39" spans="1:8" x14ac:dyDescent="0.3">
      <c r="A39" s="16" t="s">
        <v>39</v>
      </c>
      <c r="B39" s="17">
        <v>0</v>
      </c>
      <c r="C39" s="17">
        <v>0</v>
      </c>
      <c r="D39" s="17">
        <v>3</v>
      </c>
      <c r="E39" s="3">
        <v>1</v>
      </c>
      <c r="F39" s="3">
        <f t="shared" si="8"/>
        <v>0</v>
      </c>
      <c r="G39" s="3">
        <f t="shared" si="8"/>
        <v>0</v>
      </c>
      <c r="H39" s="3">
        <f t="shared" si="8"/>
        <v>3</v>
      </c>
    </row>
    <row r="40" spans="1:8" x14ac:dyDescent="0.3">
      <c r="A40" s="16" t="s">
        <v>40</v>
      </c>
      <c r="B40" s="17">
        <v>2</v>
      </c>
      <c r="C40" s="17">
        <v>1</v>
      </c>
      <c r="D40" s="17">
        <v>3</v>
      </c>
      <c r="E40" s="3">
        <v>1</v>
      </c>
      <c r="F40" s="3">
        <f t="shared" si="8"/>
        <v>2</v>
      </c>
      <c r="G40" s="3">
        <f t="shared" si="8"/>
        <v>1</v>
      </c>
      <c r="H40" s="3">
        <f t="shared" si="8"/>
        <v>3</v>
      </c>
    </row>
    <row r="41" spans="1:8" x14ac:dyDescent="0.3">
      <c r="A41" s="16" t="s">
        <v>41</v>
      </c>
      <c r="B41" s="17">
        <v>1</v>
      </c>
      <c r="C41" s="17">
        <v>2</v>
      </c>
      <c r="D41" s="17">
        <v>3</v>
      </c>
      <c r="E41" s="3">
        <v>1</v>
      </c>
      <c r="F41" s="3">
        <f t="shared" si="8"/>
        <v>1</v>
      </c>
      <c r="G41" s="3">
        <f t="shared" si="8"/>
        <v>2</v>
      </c>
      <c r="H41" s="3">
        <f t="shared" si="8"/>
        <v>3</v>
      </c>
    </row>
    <row r="42" spans="1:8" x14ac:dyDescent="0.3">
      <c r="A42" s="16" t="s">
        <v>42</v>
      </c>
      <c r="B42" s="18">
        <v>3</v>
      </c>
      <c r="C42" s="17">
        <v>3</v>
      </c>
      <c r="D42" s="17">
        <v>3</v>
      </c>
      <c r="E42" s="3">
        <v>1</v>
      </c>
      <c r="F42" s="3">
        <f t="shared" si="8"/>
        <v>3</v>
      </c>
      <c r="G42" s="3">
        <f t="shared" si="8"/>
        <v>3</v>
      </c>
      <c r="H42" s="3">
        <f t="shared" si="8"/>
        <v>3</v>
      </c>
    </row>
    <row r="43" spans="1:8" x14ac:dyDescent="0.3">
      <c r="A43" s="16" t="s">
        <v>43</v>
      </c>
      <c r="B43" s="17">
        <v>3</v>
      </c>
      <c r="C43" s="17">
        <v>3</v>
      </c>
      <c r="D43" s="17">
        <v>3</v>
      </c>
      <c r="E43" s="3">
        <v>1</v>
      </c>
      <c r="F43" s="3">
        <f t="shared" si="8"/>
        <v>3</v>
      </c>
      <c r="G43" s="3">
        <f t="shared" si="8"/>
        <v>3</v>
      </c>
      <c r="H43" s="3">
        <f t="shared" si="8"/>
        <v>3</v>
      </c>
    </row>
    <row r="44" spans="1:8" x14ac:dyDescent="0.3">
      <c r="A44" s="16" t="s">
        <v>44</v>
      </c>
      <c r="B44" s="17">
        <v>3</v>
      </c>
      <c r="C44" s="18">
        <v>2</v>
      </c>
      <c r="D44" s="17">
        <v>2</v>
      </c>
      <c r="E44" s="3">
        <v>1</v>
      </c>
      <c r="F44" s="3">
        <f>B44*$E44</f>
        <v>3</v>
      </c>
      <c r="G44" s="3">
        <f>C44*$E44</f>
        <v>2</v>
      </c>
      <c r="H44" s="3">
        <f>D44*$E44</f>
        <v>2</v>
      </c>
    </row>
    <row r="46" spans="1:8" x14ac:dyDescent="0.3">
      <c r="A46" s="13" t="s">
        <v>45</v>
      </c>
      <c r="B46" s="14">
        <f>SUM(B47:B49)</f>
        <v>7</v>
      </c>
      <c r="C46" s="14">
        <f t="shared" ref="C46:D46" si="9">SUM(C47:C49)</f>
        <v>4</v>
      </c>
      <c r="D46" s="14">
        <f t="shared" si="9"/>
        <v>8</v>
      </c>
      <c r="E46" s="14"/>
      <c r="F46" s="15">
        <f>SUM(F47:F51)</f>
        <v>10</v>
      </c>
      <c r="G46" s="15">
        <f t="shared" ref="G46:H46" si="10">SUM(G47:G51)</f>
        <v>12</v>
      </c>
      <c r="H46" s="15">
        <f t="shared" si="10"/>
        <v>15</v>
      </c>
    </row>
    <row r="47" spans="1:8" x14ac:dyDescent="0.3">
      <c r="A47" s="16" t="s">
        <v>46</v>
      </c>
      <c r="B47" s="17">
        <v>2</v>
      </c>
      <c r="C47" s="17">
        <v>1</v>
      </c>
      <c r="D47" s="17">
        <v>3</v>
      </c>
      <c r="E47" s="3">
        <v>1</v>
      </c>
      <c r="F47" s="3">
        <f>B47*$E47</f>
        <v>2</v>
      </c>
      <c r="G47" s="3">
        <f>C47*$E47</f>
        <v>1</v>
      </c>
      <c r="H47" s="3">
        <f>D47*$E47</f>
        <v>3</v>
      </c>
    </row>
    <row r="48" spans="1:8" x14ac:dyDescent="0.3">
      <c r="A48" s="16" t="s">
        <v>47</v>
      </c>
      <c r="B48" s="17">
        <v>3</v>
      </c>
      <c r="C48" s="17">
        <v>1</v>
      </c>
      <c r="D48" s="17">
        <v>2</v>
      </c>
      <c r="E48" s="3">
        <v>1</v>
      </c>
      <c r="F48" s="3">
        <f t="shared" ref="F48:H51" si="11">B48*$E48</f>
        <v>3</v>
      </c>
      <c r="G48" s="3">
        <f t="shared" si="11"/>
        <v>1</v>
      </c>
      <c r="H48" s="3">
        <f t="shared" si="11"/>
        <v>2</v>
      </c>
    </row>
    <row r="49" spans="1:9" x14ac:dyDescent="0.3">
      <c r="A49" s="16" t="s">
        <v>48</v>
      </c>
      <c r="B49" s="17">
        <v>2</v>
      </c>
      <c r="C49" s="17">
        <v>2</v>
      </c>
      <c r="D49" s="17">
        <v>3</v>
      </c>
      <c r="E49" s="3">
        <v>2</v>
      </c>
      <c r="F49" s="3">
        <f t="shared" si="11"/>
        <v>4</v>
      </c>
      <c r="G49" s="3">
        <f t="shared" si="11"/>
        <v>4</v>
      </c>
      <c r="H49" s="3">
        <f t="shared" si="11"/>
        <v>6</v>
      </c>
    </row>
    <row r="50" spans="1:9" x14ac:dyDescent="0.3">
      <c r="A50" s="16" t="s">
        <v>49</v>
      </c>
      <c r="B50" s="17">
        <v>0</v>
      </c>
      <c r="C50" s="17">
        <v>3</v>
      </c>
      <c r="D50" s="17">
        <v>2</v>
      </c>
      <c r="E50" s="3">
        <v>1</v>
      </c>
      <c r="F50" s="3">
        <f t="shared" si="11"/>
        <v>0</v>
      </c>
      <c r="G50" s="3">
        <f t="shared" si="11"/>
        <v>3</v>
      </c>
      <c r="H50" s="3">
        <f t="shared" si="11"/>
        <v>2</v>
      </c>
    </row>
    <row r="51" spans="1:9" x14ac:dyDescent="0.3">
      <c r="A51" s="16" t="s">
        <v>50</v>
      </c>
      <c r="B51" s="17">
        <v>1</v>
      </c>
      <c r="C51" s="17">
        <v>3</v>
      </c>
      <c r="D51" s="17">
        <v>2</v>
      </c>
      <c r="E51" s="3">
        <v>1</v>
      </c>
      <c r="F51" s="3">
        <f t="shared" si="11"/>
        <v>1</v>
      </c>
      <c r="G51" s="3">
        <f t="shared" si="11"/>
        <v>3</v>
      </c>
      <c r="H51" s="3">
        <f t="shared" si="11"/>
        <v>2</v>
      </c>
    </row>
    <row r="53" spans="1:9" x14ac:dyDescent="0.3">
      <c r="A53" s="13" t="s">
        <v>51</v>
      </c>
      <c r="B53" s="14">
        <f>SUM(B54:B56)</f>
        <v>9</v>
      </c>
      <c r="C53" s="14">
        <f>SUM(C54:C56)</f>
        <v>9</v>
      </c>
      <c r="D53" s="14">
        <f>SUM(D54:D56)</f>
        <v>9</v>
      </c>
      <c r="E53" s="14"/>
      <c r="F53" s="15">
        <f>SUM(F54:F56)</f>
        <v>18</v>
      </c>
      <c r="G53" s="15">
        <f>SUM(G54:G56)</f>
        <v>18</v>
      </c>
      <c r="H53" s="15">
        <f>SUM(H54:H56)</f>
        <v>18</v>
      </c>
    </row>
    <row r="54" spans="1:9" x14ac:dyDescent="0.3">
      <c r="A54" s="16" t="s">
        <v>18</v>
      </c>
      <c r="B54" s="17">
        <v>3</v>
      </c>
      <c r="C54" s="17">
        <v>3</v>
      </c>
      <c r="D54" s="17">
        <v>3</v>
      </c>
      <c r="E54" s="3">
        <v>2</v>
      </c>
      <c r="F54" s="3">
        <f t="shared" ref="F54:H56" si="12">B54*$E54</f>
        <v>6</v>
      </c>
      <c r="G54" s="3">
        <f t="shared" si="12"/>
        <v>6</v>
      </c>
      <c r="H54" s="3">
        <f t="shared" si="12"/>
        <v>6</v>
      </c>
    </row>
    <row r="55" spans="1:9" x14ac:dyDescent="0.3">
      <c r="A55" s="16" t="s">
        <v>17</v>
      </c>
      <c r="B55" s="17">
        <v>3</v>
      </c>
      <c r="C55" s="17">
        <v>3</v>
      </c>
      <c r="D55" s="17">
        <v>3</v>
      </c>
      <c r="E55" s="3">
        <v>2</v>
      </c>
      <c r="F55" s="3">
        <f t="shared" si="12"/>
        <v>6</v>
      </c>
      <c r="G55" s="3">
        <f t="shared" si="12"/>
        <v>6</v>
      </c>
      <c r="H55" s="3">
        <f t="shared" si="12"/>
        <v>6</v>
      </c>
    </row>
    <row r="56" spans="1:9" x14ac:dyDescent="0.3">
      <c r="A56" s="16" t="s">
        <v>15</v>
      </c>
      <c r="B56" s="17">
        <v>3</v>
      </c>
      <c r="C56" s="17">
        <v>3</v>
      </c>
      <c r="D56" s="17">
        <v>3</v>
      </c>
      <c r="E56" s="3">
        <v>2</v>
      </c>
      <c r="F56" s="3">
        <f t="shared" si="12"/>
        <v>6</v>
      </c>
      <c r="G56" s="3">
        <f t="shared" si="12"/>
        <v>6</v>
      </c>
      <c r="H56" s="3">
        <f t="shared" si="12"/>
        <v>6</v>
      </c>
    </row>
    <row r="58" spans="1:9" x14ac:dyDescent="0.3">
      <c r="A58" s="13" t="s">
        <v>52</v>
      </c>
      <c r="B58" s="14">
        <f>SUM(B59:B60)</f>
        <v>4</v>
      </c>
      <c r="C58" s="14">
        <f>SUM(C59:C60)</f>
        <v>6</v>
      </c>
      <c r="D58" s="14">
        <f>SUM(D59:D60)</f>
        <v>2</v>
      </c>
      <c r="E58" s="14"/>
      <c r="F58" s="15">
        <f>SUM(F59:F60)</f>
        <v>8</v>
      </c>
      <c r="G58" s="15">
        <f>SUM(G59:G60)</f>
        <v>12</v>
      </c>
      <c r="H58" s="15">
        <f>SUM(H59:H60)</f>
        <v>4</v>
      </c>
    </row>
    <row r="59" spans="1:9" x14ac:dyDescent="0.3">
      <c r="A59" s="16" t="s">
        <v>53</v>
      </c>
      <c r="B59" s="17">
        <v>2</v>
      </c>
      <c r="C59" s="17">
        <v>3</v>
      </c>
      <c r="D59" s="17">
        <v>1</v>
      </c>
      <c r="E59" s="3">
        <v>2</v>
      </c>
      <c r="F59" s="3">
        <f>B59*$E59</f>
        <v>4</v>
      </c>
      <c r="G59" s="3">
        <f>C59*$E59</f>
        <v>6</v>
      </c>
      <c r="H59" s="3">
        <f>D59*$E59</f>
        <v>2</v>
      </c>
    </row>
    <row r="60" spans="1:9" x14ac:dyDescent="0.3">
      <c r="A60" s="16" t="s">
        <v>54</v>
      </c>
      <c r="B60" s="17">
        <v>2</v>
      </c>
      <c r="C60" s="17">
        <v>3</v>
      </c>
      <c r="D60" s="17">
        <v>1</v>
      </c>
      <c r="E60" s="3">
        <v>2</v>
      </c>
      <c r="F60" s="3">
        <f t="shared" ref="F60:H60" si="13">B60*$E60</f>
        <v>4</v>
      </c>
      <c r="G60" s="3">
        <f t="shared" si="13"/>
        <v>6</v>
      </c>
      <c r="H60" s="3">
        <f t="shared" si="13"/>
        <v>2</v>
      </c>
    </row>
    <row r="62" spans="1:9" ht="17.25" thickBot="1" x14ac:dyDescent="0.35">
      <c r="A62" s="19" t="s">
        <v>55</v>
      </c>
      <c r="B62" s="20"/>
      <c r="C62" s="20"/>
      <c r="D62" s="20"/>
      <c r="E62" s="20"/>
      <c r="F62" s="21">
        <f>F53+F9+F17+F20+F26+F31+F37+F46+F58</f>
        <v>103</v>
      </c>
      <c r="G62" s="21">
        <f>G53+G9+G17+G20+G26+G31+G37+G46+G58</f>
        <v>109</v>
      </c>
      <c r="H62" s="21">
        <f>H53+H9+H17+H20+H26+H31+H37+H46+H58</f>
        <v>112</v>
      </c>
    </row>
    <row r="63" spans="1:9" ht="17.25" thickTop="1" x14ac:dyDescent="0.3">
      <c r="E63" s="4"/>
    </row>
    <row r="64" spans="1:9" s="3" customFormat="1" x14ac:dyDescent="0.3">
      <c r="A64" s="16"/>
      <c r="E64" s="3" t="s">
        <v>56</v>
      </c>
      <c r="F64" s="3">
        <f>COUNTIF(E9:E60,2)*2*3+COUNTIF(E9:E60,1)*1*3</f>
        <v>141</v>
      </c>
      <c r="I64" s="4"/>
    </row>
  </sheetData>
  <mergeCells count="3">
    <mergeCell ref="A1:A4"/>
    <mergeCell ref="B7:D7"/>
    <mergeCell ref="F7:H7"/>
  </mergeCells>
  <conditionalFormatting sqref="F62:H62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hyperlinks>
    <hyperlink ref="A5" r:id="rId1"/>
  </hyperlinks>
  <pageMargins left="0.7" right="0.7" top="0.78740157499999996" bottom="0.78740157499999996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Vergleichstabelle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Zacher</dc:creator>
  <cp:lastModifiedBy>Marcus Zacher</cp:lastModifiedBy>
  <dcterms:created xsi:type="dcterms:W3CDTF">2018-08-11T11:44:11Z</dcterms:created>
  <dcterms:modified xsi:type="dcterms:W3CDTF">2018-08-11T11:45:41Z</dcterms:modified>
</cp:coreProperties>
</file>